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48" windowWidth="14400" windowHeight="11016"/>
  </bookViews>
  <sheets>
    <sheet name="ANEXO IV" sheetId="9" r:id="rId1"/>
    <sheet name="Folha1" sheetId="10" r:id="rId2"/>
  </sheets>
  <definedNames>
    <definedName name="_xlnm.Print_Area" localSheetId="0">'ANEXO IV'!$A$1:$F$81</definedName>
    <definedName name="_xlnm.Print_Titles" localSheetId="0">'ANEXO IV'!$1:$11</definedName>
  </definedNames>
  <calcPr calcId="145621"/>
</workbook>
</file>

<file path=xl/calcChain.xml><?xml version="1.0" encoding="utf-8"?>
<calcChain xmlns="http://schemas.openxmlformats.org/spreadsheetml/2006/main">
  <c r="A6" i="10" l="1"/>
  <c r="B6" i="10" s="1"/>
  <c r="C8" i="10"/>
  <c r="D8" i="10" s="1"/>
</calcChain>
</file>

<file path=xl/sharedStrings.xml><?xml version="1.0" encoding="utf-8"?>
<sst xmlns="http://schemas.openxmlformats.org/spreadsheetml/2006/main" count="199" uniqueCount="112">
  <si>
    <t>Descrição da Intervenção</t>
  </si>
  <si>
    <t>Cozinha</t>
  </si>
  <si>
    <t xml:space="preserve">Mobiliário Escolar                               </t>
  </si>
  <si>
    <t xml:space="preserve">Material Didático                               </t>
  </si>
  <si>
    <t xml:space="preserve">Equipamento Informático, eletrónico e redes de informação, de comunicação </t>
  </si>
  <si>
    <t>Aquisição de terrenos</t>
  </si>
  <si>
    <t>Revisões de preços ao contrato decorrentes da legislação aplicável</t>
  </si>
  <si>
    <t>Despesas relativas a ações de informação e publicidade incluindo a divulgação e promoção dos resultados da mesma</t>
  </si>
  <si>
    <t>Natureza de Intervenção</t>
  </si>
  <si>
    <t>Construção de novos estabelecimentos</t>
  </si>
  <si>
    <t>Pré-Escolar</t>
  </si>
  <si>
    <t xml:space="preserve">120.000 €/sala </t>
  </si>
  <si>
    <t>Laboratórios</t>
  </si>
  <si>
    <t xml:space="preserve">30.000 €/espaço </t>
  </si>
  <si>
    <t xml:space="preserve">40.000 €/espaço </t>
  </si>
  <si>
    <t>Polivalente/refeitório/cozinha</t>
  </si>
  <si>
    <t>Biblioteca</t>
  </si>
  <si>
    <t>Salas de professores/pessoal auxiliar</t>
  </si>
  <si>
    <t>Salas de atividades (educação visual, tecnológica, musical, etc.)</t>
  </si>
  <si>
    <t>Reabilitação e modernização de salas de aula existentes</t>
  </si>
  <si>
    <t xml:space="preserve">60.000 €/sala </t>
  </si>
  <si>
    <t>Sala de aula</t>
  </si>
  <si>
    <t>Sala de atividades educação pré-escolar</t>
  </si>
  <si>
    <t xml:space="preserve">Nova Construção </t>
  </si>
  <si>
    <t xml:space="preserve">Equipamentos de monitorização/segurança   </t>
  </si>
  <si>
    <t xml:space="preserve">100.000 €/sala </t>
  </si>
  <si>
    <t xml:space="preserve">110.000 €/sala </t>
  </si>
  <si>
    <t xml:space="preserve">50.000 €/sala </t>
  </si>
  <si>
    <t xml:space="preserve">55.000 €/sala </t>
  </si>
  <si>
    <t xml:space="preserve">20.000 €/espaço </t>
  </si>
  <si>
    <t xml:space="preserve">50.000 €/espaço </t>
  </si>
  <si>
    <t>Auditório</t>
  </si>
  <si>
    <t>Pavilhão desportivo</t>
  </si>
  <si>
    <t>Outras despesas ou custos necessários à boa execução da operação, desde que se enquadrem na tipologia e limites definidos na regulamentação nacional e europeia aplicável e sejam devidamente fundamentadas e discriminados pelo beneficiário e aprovados pela Autoridade de Gestão (ex. medidas de eficiência energética adicionais)</t>
  </si>
  <si>
    <t>Nova Construção/Ampliação, Reabilitação e Modernização de Espaços Especificos</t>
  </si>
  <si>
    <t>JI</t>
  </si>
  <si>
    <t>Tipologias de Escolas</t>
  </si>
  <si>
    <t>Polivalente</t>
  </si>
  <si>
    <t>Refeitório</t>
  </si>
  <si>
    <t xml:space="preserve"> Secretaria</t>
  </si>
  <si>
    <t>Sala da Direção</t>
  </si>
  <si>
    <t>JI + EB 1, JI + EB 1 + EB 2,3, EB1, EB 2,3 e EBI</t>
  </si>
  <si>
    <t>EBS e ES</t>
  </si>
  <si>
    <t>JI – Jardim-de-Infância</t>
  </si>
  <si>
    <t>EB 1 – Escola Básica 1.º Ciclo</t>
  </si>
  <si>
    <t>EB 2,3 - Escola Básica 2.º e 3.º Ciclos</t>
  </si>
  <si>
    <t>JI + EB 1, JI + EB 1 + EB 2,3 – Centros Escolares</t>
  </si>
  <si>
    <t>EBI - Escola Básica Integrada (1.º, 2.º e 3.º Ciclos)</t>
  </si>
  <si>
    <t>EBS - Escola Básica e Secundária</t>
  </si>
  <si>
    <t>ES - Escola Secundária</t>
  </si>
  <si>
    <t>Sendo que:</t>
  </si>
  <si>
    <t>OBS:</t>
  </si>
  <si>
    <t>Valores Máximos de Referência (VMR)</t>
  </si>
  <si>
    <t>n.a.</t>
  </si>
  <si>
    <t>3.1 - Obras de conservação genéricas em fachadas e coberturas e respetivos arranjos exteriores</t>
  </si>
  <si>
    <t>180 € / m2 de área  intervencionada</t>
  </si>
  <si>
    <t>I - Obra</t>
  </si>
  <si>
    <t>II - Equipamentos</t>
  </si>
  <si>
    <t>Localização</t>
  </si>
  <si>
    <t>III - Intervenções específicas em Fachadas e coberturas</t>
  </si>
  <si>
    <t>Estudos, projetos e assistência técnica, atividades preparatórias e assessorias diretamente ligados à operação</t>
  </si>
  <si>
    <t>Coordenação e gestão do projeto, fiscalização e coordenação de segurança</t>
  </si>
  <si>
    <t>Construção de novas salas de aula incluídas em ampliações construídas de raíz</t>
  </si>
  <si>
    <t>ANEXO IV</t>
  </si>
  <si>
    <t>Até ao limite de 10 % da despesa total elegível desde que preenchidas as condições legais previstas</t>
  </si>
  <si>
    <t xml:space="preserve">Ampliação, Reabilitação e Modernização </t>
  </si>
  <si>
    <t>Eixo Prioritário 7 – Investir na educação, na formação e na formação profissional para a aquisição de competências e na aprendizagem ao longo da vida</t>
  </si>
  <si>
    <t>Regulamento Específico do Domínio do Capital Humano</t>
  </si>
  <si>
    <t>até ao limite de 15 % do custo elegível  de construção financiado</t>
  </si>
  <si>
    <t>Campo de jogos desportivo descoberto</t>
  </si>
  <si>
    <t>Arranjos exteriores dentro do perímetro do estabelecimento</t>
  </si>
  <si>
    <t xml:space="preserve">Até ao limite de 5% do custo total elegível de construção financiado </t>
  </si>
  <si>
    <t>Até ao valor máximo de 5.000 € de despesa elegível</t>
  </si>
  <si>
    <t>até ao limite de 3% do custo total elegível de construção financiado</t>
  </si>
  <si>
    <t>Observações da AG</t>
  </si>
  <si>
    <t>Montante por cada tipo de sala de atividades</t>
  </si>
  <si>
    <t>Máximo de financiamento 1 biblioteca</t>
  </si>
  <si>
    <t>Máximo de financiamento 1 campo</t>
  </si>
  <si>
    <t>Máximo de financiamento 1 auditório</t>
  </si>
  <si>
    <t>sala</t>
  </si>
  <si>
    <t>aud</t>
  </si>
  <si>
    <t>pavilhão</t>
  </si>
  <si>
    <t>arr ext</t>
  </si>
  <si>
    <t>Montante por sala de aula financiada</t>
  </si>
  <si>
    <t>Montante por sala de aula financiada e para localização em sala de aula</t>
  </si>
  <si>
    <t>Montante para o material didático a localizar na biblioteca</t>
  </si>
  <si>
    <t>Montante por sala financiada e localização indicada</t>
  </si>
  <si>
    <t>Montante por laboratório financiado e localização indicada</t>
  </si>
  <si>
    <t>Montante para a cozinha a localizar na cozinha</t>
  </si>
  <si>
    <t>Montante para o espaço e localização indicada</t>
  </si>
  <si>
    <t>Montante por sala de atividades financiada e para localizaçãoindicadas</t>
  </si>
  <si>
    <t>Montante por sala de atividades financiada e para localização na sala de atividades do pré-escolar</t>
  </si>
  <si>
    <t>Básico</t>
  </si>
  <si>
    <t>Secundário</t>
  </si>
  <si>
    <t>Montante para 1 sala de professores e 1 pessoal auxiliar</t>
  </si>
  <si>
    <t>Montante para  1 polivalente, 1 refeitório, 1 cozinha</t>
  </si>
  <si>
    <t>Montante por laboratório, pode haver mais do que 1 laboratórios</t>
  </si>
  <si>
    <t>Até ao limite de 3% do custo total elegível de construção financiado (sem arranjos exteriores)</t>
  </si>
  <si>
    <t>Até ao limite de 2% do custo total elegível  de construção financiado (sem arranjos exteriores)</t>
  </si>
  <si>
    <t>Até ao limite de 5% do custo total elegível de construção financiado (sem arranjos exteriores)</t>
  </si>
  <si>
    <t>Montante para 1 sala de professores e 1 sala de pessoal auxiliar financiadas e nas localizações indicadas</t>
  </si>
  <si>
    <t>Montante para 1 pavilhão e localização indicada</t>
  </si>
  <si>
    <t>Montante para o mobiliário escolar a localizar num polivalente</t>
  </si>
  <si>
    <t>Montante para o refeitório</t>
  </si>
  <si>
    <t>Montante para a biblioteca</t>
  </si>
  <si>
    <t>Montante para 1 sala de professores e 1 sala de pessoal  financiadas e localizações indicadas</t>
  </si>
  <si>
    <t>Montante para a sala da direção</t>
  </si>
  <si>
    <t>Montante para a secretaria</t>
  </si>
  <si>
    <t>Montante para 1 auditório</t>
  </si>
  <si>
    <t>Não abrangido pelo aviso em apreço</t>
  </si>
  <si>
    <t>Nas situações em que se verifiquem diferenças entre o número de salas previstas no parecer do IGeFE (ex-GEPE) e o número de salas previstas pelo município, serão consideradas, para efeitos de valores máximos de referência o número de salas do parecer do IGeFE.</t>
  </si>
  <si>
    <t>Até ao limite de10% do custo total elegível de construção financiado, e em casos devidamente justificados até 20% do custo total elegível de construção financiado.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</si>
</sst>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name val="Gill Sans MT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Gill Sans MT"/>
      <family val="2"/>
    </font>
    <font>
      <sz val="14"/>
      <name val="Gill Sans MT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B13E"/>
        <bgColor indexed="64"/>
      </patternFill>
    </fill>
    <fill>
      <patternFill patternType="solid">
        <fgColor rgb="FF3E95D4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31">
    <xf numFmtId="0" fontId="0" fillId="0" borderId="0" xfId="0"/>
    <xf numFmtId="0" fontId="8" fillId="0" borderId="0" xfId="0" applyFont="1"/>
    <xf numFmtId="0" fontId="10" fillId="0" borderId="0" xfId="0" applyFont="1"/>
    <xf numFmtId="0" fontId="0" fillId="0" borderId="16" xfId="0" applyFont="1" applyBorder="1" applyAlignment="1">
      <alignment horizontal="center"/>
    </xf>
    <xf numFmtId="0" fontId="7" fillId="0" borderId="0" xfId="0" applyFont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0" fillId="0" borderId="6" xfId="0" applyFont="1" applyFill="1" applyBorder="1" applyAlignment="1">
      <alignment horizontal="left" vertical="center" wrapText="1"/>
    </xf>
    <xf numFmtId="6" fontId="0" fillId="2" borderId="7" xfId="0" applyNumberFormat="1" applyFont="1" applyFill="1" applyBorder="1" applyAlignment="1">
      <alignment horizontal="center" vertical="center" wrapText="1"/>
    </xf>
    <xf numFmtId="6" fontId="0" fillId="2" borderId="8" xfId="0" applyNumberFormat="1" applyFont="1" applyFill="1" applyBorder="1" applyAlignment="1">
      <alignment horizontal="center" vertical="center" wrapText="1"/>
    </xf>
    <xf numFmtId="6" fontId="0" fillId="2" borderId="9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wrapText="1"/>
    </xf>
    <xf numFmtId="6" fontId="0" fillId="2" borderId="12" xfId="0" applyNumberFormat="1" applyFont="1" applyFill="1" applyBorder="1" applyAlignment="1">
      <alignment horizontal="center" vertical="center" wrapText="1"/>
    </xf>
    <xf numFmtId="6" fontId="0" fillId="2" borderId="13" xfId="0" applyNumberFormat="1" applyFont="1" applyFill="1" applyBorder="1" applyAlignment="1">
      <alignment horizontal="center" vertical="center" wrapText="1"/>
    </xf>
    <xf numFmtId="6" fontId="0" fillId="2" borderId="14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6" fontId="0" fillId="2" borderId="15" xfId="0" applyNumberFormat="1" applyFont="1" applyFill="1" applyBorder="1" applyAlignment="1">
      <alignment horizontal="center" vertical="center" wrapText="1"/>
    </xf>
    <xf numFmtId="6" fontId="0" fillId="2" borderId="21" xfId="0" applyNumberFormat="1" applyFont="1" applyFill="1" applyBorder="1" applyAlignment="1">
      <alignment horizontal="center" vertical="center" wrapText="1"/>
    </xf>
    <xf numFmtId="6" fontId="0" fillId="2" borderId="22" xfId="0" applyNumberFormat="1" applyFont="1" applyFill="1" applyBorder="1" applyAlignment="1">
      <alignment horizontal="center" vertical="center" wrapText="1"/>
    </xf>
    <xf numFmtId="6" fontId="0" fillId="2" borderId="16" xfId="0" applyNumberFormat="1" applyFont="1" applyFill="1" applyBorder="1" applyAlignment="1">
      <alignment horizontal="center" vertical="center" wrapText="1"/>
    </xf>
    <xf numFmtId="6" fontId="0" fillId="2" borderId="17" xfId="0" applyNumberFormat="1" applyFont="1" applyFill="1" applyBorder="1" applyAlignment="1">
      <alignment horizontal="center" vertical="center" wrapText="1"/>
    </xf>
    <xf numFmtId="6" fontId="0" fillId="2" borderId="23" xfId="0" applyNumberFormat="1" applyFont="1" applyFill="1" applyBorder="1" applyAlignment="1">
      <alignment horizontal="center" vertical="center" wrapText="1"/>
    </xf>
    <xf numFmtId="6" fontId="0" fillId="2" borderId="24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6" fontId="0" fillId="2" borderId="25" xfId="0" applyNumberFormat="1" applyFont="1" applyFill="1" applyBorder="1" applyAlignment="1">
      <alignment horizontal="center" vertical="center" wrapText="1"/>
    </xf>
    <xf numFmtId="6" fontId="0" fillId="2" borderId="2" xfId="0" applyNumberFormat="1" applyFont="1" applyFill="1" applyBorder="1" applyAlignment="1">
      <alignment horizontal="center" vertical="center" wrapText="1"/>
    </xf>
    <xf numFmtId="6" fontId="0" fillId="2" borderId="19" xfId="0" applyNumberFormat="1" applyFont="1" applyFill="1" applyBorder="1" applyAlignment="1">
      <alignment horizontal="center" vertical="center" wrapText="1"/>
    </xf>
    <xf numFmtId="6" fontId="0" fillId="2" borderId="26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6" fontId="0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6" fontId="0" fillId="2" borderId="1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0" fillId="2" borderId="3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3" xfId="0" applyFont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0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center" vertical="center" wrapText="1"/>
    </xf>
    <xf numFmtId="6" fontId="0" fillId="2" borderId="40" xfId="0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Border="1" applyAlignment="1">
      <alignment horizontal="center" vertical="center" wrapText="1"/>
    </xf>
    <xf numFmtId="43" fontId="0" fillId="0" borderId="0" xfId="2" applyFont="1"/>
    <xf numFmtId="9" fontId="0" fillId="0" borderId="0" xfId="3" applyFont="1"/>
    <xf numFmtId="0" fontId="0" fillId="0" borderId="1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3" fontId="11" fillId="0" borderId="40" xfId="0" applyNumberFormat="1" applyFont="1" applyBorder="1" applyAlignment="1">
      <alignment horizontal="center" vertical="center" wrapText="1"/>
    </xf>
    <xf numFmtId="3" fontId="11" fillId="0" borderId="41" xfId="0" applyNumberFormat="1" applyFont="1" applyBorder="1" applyAlignment="1">
      <alignment horizontal="center" vertical="center" wrapText="1"/>
    </xf>
    <xf numFmtId="3" fontId="11" fillId="0" borderId="23" xfId="0" applyNumberFormat="1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3" fillId="3" borderId="16" xfId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2" fillId="3" borderId="48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2" borderId="36" xfId="0" applyFont="1" applyFill="1" applyBorder="1" applyAlignment="1">
      <alignment horizontal="left" vertical="center" wrapText="1"/>
    </xf>
    <xf numFmtId="0" fontId="0" fillId="2" borderId="37" xfId="0" applyFont="1" applyFill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</cellXfs>
  <cellStyles count="4">
    <cellStyle name="Normal" xfId="0" builtinId="0"/>
    <cellStyle name="Normal 2" xfId="1"/>
    <cellStyle name="Percentagem" xfId="3" builtinId="5"/>
    <cellStyle name="Vírgula" xfId="2" builtinId="3"/>
  </cellStyles>
  <dxfs count="0"/>
  <tableStyles count="0" defaultTableStyle="TableStyleMedium2" defaultPivotStyle="PivotStyleLight16"/>
  <colors>
    <mruColors>
      <color rgb="FF3E95D4"/>
      <color rgb="FF81B1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1104900</xdr:colOff>
      <xdr:row>2</xdr:row>
      <xdr:rowOff>137160</xdr:rowOff>
    </xdr:to>
    <xdr:pic>
      <xdr:nvPicPr>
        <xdr:cNvPr id="3" name="Imagem 2" descr="Lisboa2020_RGB16.jpg"/>
        <xdr:cNvPicPr/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59664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16" zoomScaleNormal="100" workbookViewId="0">
      <selection activeCell="E57" sqref="E57"/>
    </sheetView>
  </sheetViews>
  <sheetFormatPr defaultRowHeight="14.4" x14ac:dyDescent="0.3"/>
  <cols>
    <col min="1" max="1" width="36.33203125" customWidth="1"/>
    <col min="2" max="2" width="36.109375" customWidth="1"/>
    <col min="3" max="3" width="22.5546875" customWidth="1"/>
    <col min="4" max="4" width="21.109375" customWidth="1"/>
    <col min="5" max="5" width="22.21875" customWidth="1"/>
    <col min="6" max="6" width="41.33203125" customWidth="1"/>
  </cols>
  <sheetData>
    <row r="1" spans="1:7" s="7" customFormat="1" x14ac:dyDescent="0.3">
      <c r="B1" s="8"/>
      <c r="C1" s="8"/>
      <c r="D1" s="8"/>
      <c r="E1" s="8"/>
      <c r="F1" s="8"/>
    </row>
    <row r="2" spans="1:7" s="7" customFormat="1" x14ac:dyDescent="0.3">
      <c r="B2" s="8"/>
      <c r="C2" s="8"/>
      <c r="D2" s="8"/>
      <c r="E2" s="8"/>
      <c r="F2" s="8"/>
    </row>
    <row r="3" spans="1:7" s="7" customFormat="1" x14ac:dyDescent="0.3">
      <c r="B3" s="8"/>
      <c r="C3" s="8"/>
      <c r="D3" s="8"/>
      <c r="E3" s="8"/>
      <c r="F3" s="8"/>
    </row>
    <row r="4" spans="1:7" s="7" customFormat="1" x14ac:dyDescent="0.3">
      <c r="B4" s="8"/>
      <c r="C4" s="8"/>
      <c r="D4" s="8"/>
      <c r="E4" s="8"/>
      <c r="F4" s="8"/>
    </row>
    <row r="5" spans="1:7" s="10" customFormat="1" ht="18" x14ac:dyDescent="0.3">
      <c r="A5" s="115" t="s">
        <v>66</v>
      </c>
      <c r="B5" s="115"/>
      <c r="C5" s="115"/>
      <c r="D5" s="115"/>
      <c r="E5" s="115"/>
      <c r="F5" s="53"/>
      <c r="G5" s="9"/>
    </row>
    <row r="6" spans="1:7" s="7" customFormat="1" ht="11.25" customHeight="1" x14ac:dyDescent="0.3">
      <c r="A6" s="11"/>
      <c r="B6" s="11"/>
      <c r="C6" s="8"/>
      <c r="D6" s="8"/>
      <c r="E6" s="8"/>
      <c r="F6" s="8"/>
      <c r="G6" s="8"/>
    </row>
    <row r="7" spans="1:7" s="10" customFormat="1" ht="18" x14ac:dyDescent="0.3">
      <c r="A7" s="115" t="s">
        <v>67</v>
      </c>
      <c r="B7" s="115"/>
      <c r="C7" s="115"/>
      <c r="D7" s="115"/>
      <c r="E7" s="115"/>
      <c r="F7" s="53"/>
      <c r="G7" s="9"/>
    </row>
    <row r="8" spans="1:7" s="7" customFormat="1" ht="12" customHeight="1" x14ac:dyDescent="0.3">
      <c r="A8" s="12"/>
      <c r="B8" s="12"/>
      <c r="C8" s="8"/>
      <c r="D8" s="8"/>
      <c r="E8" s="8"/>
      <c r="F8" s="8"/>
      <c r="G8" s="8"/>
    </row>
    <row r="9" spans="1:7" ht="21.75" customHeight="1" x14ac:dyDescent="0.5">
      <c r="A9" s="117" t="s">
        <v>63</v>
      </c>
      <c r="B9" s="117"/>
      <c r="C9" s="117"/>
      <c r="D9" s="117"/>
      <c r="E9" s="117"/>
      <c r="F9" s="117"/>
    </row>
    <row r="10" spans="1:7" s="7" customFormat="1" ht="19.5" customHeight="1" x14ac:dyDescent="0.3">
      <c r="A10" s="116" t="s">
        <v>52</v>
      </c>
      <c r="B10" s="116"/>
      <c r="C10" s="116"/>
      <c r="D10" s="116"/>
      <c r="E10" s="116"/>
      <c r="F10" s="116"/>
    </row>
    <row r="11" spans="1:7" s="7" customFormat="1" ht="12" customHeight="1" x14ac:dyDescent="0.3">
      <c r="A11" s="12"/>
      <c r="B11" s="12"/>
      <c r="C11" s="8"/>
      <c r="D11" s="8"/>
      <c r="E11" s="8"/>
      <c r="F11" s="8"/>
      <c r="G11" s="8"/>
    </row>
    <row r="12" spans="1:7" s="1" customFormat="1" ht="21.75" customHeight="1" thickBot="1" x14ac:dyDescent="0.35">
      <c r="A12" s="103" t="s">
        <v>56</v>
      </c>
      <c r="B12" s="103"/>
      <c r="C12" s="103"/>
      <c r="D12" s="103"/>
      <c r="E12" s="103"/>
      <c r="F12" s="103"/>
    </row>
    <row r="13" spans="1:7" ht="35.1" customHeight="1" thickBot="1" x14ac:dyDescent="0.35">
      <c r="A13" s="61" t="s">
        <v>8</v>
      </c>
      <c r="B13" s="61" t="s">
        <v>0</v>
      </c>
      <c r="C13" s="62" t="s">
        <v>10</v>
      </c>
      <c r="D13" s="63" t="s">
        <v>92</v>
      </c>
      <c r="E13" s="79" t="s">
        <v>93</v>
      </c>
      <c r="F13" s="83" t="s">
        <v>74</v>
      </c>
    </row>
    <row r="14" spans="1:7" ht="35.1" customHeight="1" thickBot="1" x14ac:dyDescent="0.35">
      <c r="A14" s="77" t="s">
        <v>23</v>
      </c>
      <c r="B14" s="37" t="s">
        <v>9</v>
      </c>
      <c r="C14" s="38" t="s">
        <v>25</v>
      </c>
      <c r="D14" s="39" t="s">
        <v>26</v>
      </c>
      <c r="E14" s="65" t="s">
        <v>11</v>
      </c>
      <c r="F14" s="71" t="s">
        <v>109</v>
      </c>
      <c r="G14" s="78"/>
    </row>
    <row r="15" spans="1:7" s="2" customFormat="1" ht="43.2" x14ac:dyDescent="0.35">
      <c r="A15" s="118" t="s">
        <v>65</v>
      </c>
      <c r="B15" s="59" t="s">
        <v>62</v>
      </c>
      <c r="C15" s="51" t="s">
        <v>25</v>
      </c>
      <c r="D15" s="52" t="s">
        <v>26</v>
      </c>
      <c r="E15" s="66" t="s">
        <v>11</v>
      </c>
      <c r="F15" s="71" t="s">
        <v>83</v>
      </c>
    </row>
    <row r="16" spans="1:7" s="2" customFormat="1" ht="35.1" customHeight="1" thickBot="1" x14ac:dyDescent="0.4">
      <c r="A16" s="119"/>
      <c r="B16" s="40" t="s">
        <v>19</v>
      </c>
      <c r="C16" s="58" t="s">
        <v>27</v>
      </c>
      <c r="D16" s="50" t="s">
        <v>28</v>
      </c>
      <c r="E16" s="67" t="s">
        <v>20</v>
      </c>
      <c r="F16" s="71" t="s">
        <v>83</v>
      </c>
    </row>
    <row r="17" spans="1:6" ht="41.4" customHeight="1" x14ac:dyDescent="0.3">
      <c r="A17" s="120" t="s">
        <v>34</v>
      </c>
      <c r="B17" s="55" t="s">
        <v>15</v>
      </c>
      <c r="C17" s="56" t="s">
        <v>13</v>
      </c>
      <c r="D17" s="57" t="s">
        <v>13</v>
      </c>
      <c r="E17" s="68" t="s">
        <v>14</v>
      </c>
      <c r="F17" s="71" t="s">
        <v>95</v>
      </c>
    </row>
    <row r="18" spans="1:6" ht="35.1" customHeight="1" x14ac:dyDescent="0.3">
      <c r="A18" s="120"/>
      <c r="B18" s="21" t="s">
        <v>17</v>
      </c>
      <c r="C18" s="41" t="s">
        <v>29</v>
      </c>
      <c r="D18" s="42" t="s">
        <v>29</v>
      </c>
      <c r="E18" s="69" t="s">
        <v>13</v>
      </c>
      <c r="F18" s="71" t="s">
        <v>94</v>
      </c>
    </row>
    <row r="19" spans="1:6" ht="35.1" customHeight="1" x14ac:dyDescent="0.3">
      <c r="A19" s="120"/>
      <c r="B19" s="21" t="s">
        <v>18</v>
      </c>
      <c r="C19" s="23" t="s">
        <v>53</v>
      </c>
      <c r="D19" s="42" t="s">
        <v>13</v>
      </c>
      <c r="E19" s="69" t="s">
        <v>30</v>
      </c>
      <c r="F19" s="73" t="s">
        <v>75</v>
      </c>
    </row>
    <row r="20" spans="1:6" ht="35.1" customHeight="1" x14ac:dyDescent="0.3">
      <c r="A20" s="120"/>
      <c r="B20" s="21" t="s">
        <v>16</v>
      </c>
      <c r="C20" s="23" t="s">
        <v>53</v>
      </c>
      <c r="D20" s="26">
        <v>40000</v>
      </c>
      <c r="E20" s="70">
        <v>50000</v>
      </c>
      <c r="F20" s="73" t="s">
        <v>76</v>
      </c>
    </row>
    <row r="21" spans="1:6" ht="35.1" customHeight="1" x14ac:dyDescent="0.3">
      <c r="A21" s="120"/>
      <c r="B21" s="21" t="s">
        <v>12</v>
      </c>
      <c r="C21" s="23" t="s">
        <v>53</v>
      </c>
      <c r="D21" s="26">
        <v>40000</v>
      </c>
      <c r="E21" s="70">
        <v>50000</v>
      </c>
      <c r="F21" s="76" t="s">
        <v>96</v>
      </c>
    </row>
    <row r="22" spans="1:6" ht="35.1" customHeight="1" x14ac:dyDescent="0.3">
      <c r="A22" s="120"/>
      <c r="B22" s="60" t="s">
        <v>69</v>
      </c>
      <c r="C22" s="23" t="s">
        <v>53</v>
      </c>
      <c r="D22" s="26">
        <v>15000</v>
      </c>
      <c r="E22" s="70">
        <v>20000</v>
      </c>
      <c r="F22" s="73" t="s">
        <v>77</v>
      </c>
    </row>
    <row r="23" spans="1:6" ht="35.1" customHeight="1" x14ac:dyDescent="0.3">
      <c r="A23" s="120"/>
      <c r="B23" s="21" t="s">
        <v>31</v>
      </c>
      <c r="C23" s="23" t="s">
        <v>53</v>
      </c>
      <c r="D23" s="26" t="s">
        <v>53</v>
      </c>
      <c r="E23" s="70">
        <v>60000</v>
      </c>
      <c r="F23" s="73" t="s">
        <v>78</v>
      </c>
    </row>
    <row r="24" spans="1:6" ht="35.1" customHeight="1" thickBot="1" x14ac:dyDescent="0.35">
      <c r="A24" s="121"/>
      <c r="B24" s="30" t="s">
        <v>32</v>
      </c>
      <c r="C24" s="43" t="s">
        <v>53</v>
      </c>
      <c r="D24" s="122" t="s">
        <v>68</v>
      </c>
      <c r="E24" s="123"/>
      <c r="F24" s="72"/>
    </row>
    <row r="25" spans="1:6" ht="43.8" customHeight="1" thickBot="1" x14ac:dyDescent="0.35">
      <c r="A25" s="124" t="s">
        <v>70</v>
      </c>
      <c r="B25" s="125"/>
      <c r="C25" s="126" t="s">
        <v>111</v>
      </c>
      <c r="D25" s="127"/>
      <c r="E25" s="127"/>
      <c r="F25" s="72"/>
    </row>
    <row r="26" spans="1:6" ht="35.1" customHeight="1" thickBot="1" x14ac:dyDescent="0.35">
      <c r="A26" s="113" t="s">
        <v>5</v>
      </c>
      <c r="B26" s="114"/>
      <c r="C26" s="128" t="s">
        <v>64</v>
      </c>
      <c r="D26" s="112"/>
      <c r="E26" s="112"/>
      <c r="F26" s="72"/>
    </row>
    <row r="27" spans="1:6" ht="35.1" customHeight="1" thickBot="1" x14ac:dyDescent="0.35">
      <c r="A27" s="129" t="s">
        <v>60</v>
      </c>
      <c r="B27" s="130"/>
      <c r="C27" s="109" t="s">
        <v>71</v>
      </c>
      <c r="D27" s="110"/>
      <c r="E27" s="110"/>
      <c r="F27" s="72"/>
    </row>
    <row r="28" spans="1:6" ht="35.1" customHeight="1" thickBot="1" x14ac:dyDescent="0.35">
      <c r="A28" s="129" t="s">
        <v>61</v>
      </c>
      <c r="B28" s="130"/>
      <c r="C28" s="109" t="s">
        <v>97</v>
      </c>
      <c r="D28" s="110"/>
      <c r="E28" s="110"/>
      <c r="F28" s="72"/>
    </row>
    <row r="29" spans="1:6" ht="35.1" customHeight="1" thickBot="1" x14ac:dyDescent="0.35">
      <c r="A29" s="129" t="s">
        <v>6</v>
      </c>
      <c r="B29" s="130"/>
      <c r="C29" s="109" t="s">
        <v>98</v>
      </c>
      <c r="D29" s="110"/>
      <c r="E29" s="110"/>
      <c r="F29" s="72"/>
    </row>
    <row r="30" spans="1:6" ht="35.1" customHeight="1" thickBot="1" x14ac:dyDescent="0.35">
      <c r="A30" s="107" t="s">
        <v>7</v>
      </c>
      <c r="B30" s="108"/>
      <c r="C30" s="109" t="s">
        <v>72</v>
      </c>
      <c r="D30" s="110"/>
      <c r="E30" s="110"/>
      <c r="F30" s="72"/>
    </row>
    <row r="31" spans="1:6" ht="88.5" customHeight="1" thickBot="1" x14ac:dyDescent="0.35">
      <c r="A31" s="113" t="s">
        <v>33</v>
      </c>
      <c r="B31" s="114"/>
      <c r="C31" s="111" t="s">
        <v>99</v>
      </c>
      <c r="D31" s="112"/>
      <c r="E31" s="112"/>
      <c r="F31" s="72"/>
    </row>
    <row r="32" spans="1:6" x14ac:dyDescent="0.3">
      <c r="A32" s="5"/>
      <c r="B32" s="5"/>
      <c r="C32" s="5"/>
      <c r="D32" s="5"/>
      <c r="E32" s="5"/>
    </row>
    <row r="33" spans="1:6" x14ac:dyDescent="0.3">
      <c r="A33" s="44" t="s">
        <v>51</v>
      </c>
      <c r="B33" s="5"/>
      <c r="C33" s="5"/>
      <c r="D33" s="5"/>
      <c r="E33" s="5"/>
    </row>
    <row r="34" spans="1:6" ht="17.25" customHeight="1" x14ac:dyDescent="0.3">
      <c r="A34" s="5"/>
      <c r="B34" s="45" t="s">
        <v>36</v>
      </c>
      <c r="C34" s="4" t="s">
        <v>50</v>
      </c>
      <c r="D34" s="6" t="s">
        <v>43</v>
      </c>
      <c r="E34" s="5"/>
    </row>
    <row r="35" spans="1:6" ht="17.25" customHeight="1" x14ac:dyDescent="0.3">
      <c r="A35" s="46" t="s">
        <v>10</v>
      </c>
      <c r="B35" s="3" t="s">
        <v>35</v>
      </c>
      <c r="C35" s="47"/>
      <c r="D35" s="54" t="s">
        <v>44</v>
      </c>
      <c r="E35" s="5"/>
    </row>
    <row r="36" spans="1:6" ht="17.25" customHeight="1" x14ac:dyDescent="0.3">
      <c r="A36" s="81" t="s">
        <v>92</v>
      </c>
      <c r="B36" s="82" t="s">
        <v>41</v>
      </c>
      <c r="C36" s="5"/>
      <c r="D36" s="101" t="s">
        <v>45</v>
      </c>
      <c r="E36" s="101"/>
    </row>
    <row r="37" spans="1:6" ht="17.25" customHeight="1" x14ac:dyDescent="0.3">
      <c r="A37" s="81" t="s">
        <v>93</v>
      </c>
      <c r="B37" s="3" t="s">
        <v>42</v>
      </c>
      <c r="C37" s="5"/>
      <c r="D37" s="101" t="s">
        <v>46</v>
      </c>
      <c r="E37" s="101"/>
    </row>
    <row r="38" spans="1:6" ht="17.25" customHeight="1" x14ac:dyDescent="0.3">
      <c r="A38" s="48"/>
      <c r="B38" s="49"/>
      <c r="C38" s="5"/>
      <c r="D38" s="101" t="s">
        <v>47</v>
      </c>
      <c r="E38" s="101"/>
    </row>
    <row r="39" spans="1:6" ht="17.25" customHeight="1" x14ac:dyDescent="0.3">
      <c r="A39" s="5"/>
      <c r="B39" s="5"/>
      <c r="C39" s="5"/>
      <c r="D39" s="101" t="s">
        <v>48</v>
      </c>
      <c r="E39" s="101"/>
    </row>
    <row r="40" spans="1:6" ht="17.25" customHeight="1" x14ac:dyDescent="0.3">
      <c r="A40" s="5"/>
      <c r="B40" s="5"/>
      <c r="C40" s="5"/>
      <c r="D40" s="6" t="s">
        <v>49</v>
      </c>
      <c r="E40" s="5"/>
    </row>
    <row r="41" spans="1:6" ht="31.2" customHeight="1" x14ac:dyDescent="0.3">
      <c r="A41" s="106" t="s">
        <v>110</v>
      </c>
      <c r="B41" s="106"/>
      <c r="C41" s="106"/>
      <c r="D41" s="106"/>
      <c r="E41" s="106"/>
    </row>
    <row r="42" spans="1:6" ht="12.75" customHeight="1" x14ac:dyDescent="0.3">
      <c r="B42" s="5"/>
      <c r="C42" s="5"/>
      <c r="D42" s="5"/>
      <c r="E42" s="5"/>
    </row>
    <row r="43" spans="1:6" s="1" customFormat="1" ht="21.75" customHeight="1" thickBot="1" x14ac:dyDescent="0.35">
      <c r="A43" s="103" t="s">
        <v>57</v>
      </c>
      <c r="B43" s="103"/>
      <c r="C43" s="103"/>
      <c r="D43" s="103"/>
      <c r="E43" s="103"/>
      <c r="F43" s="103"/>
    </row>
    <row r="44" spans="1:6" ht="26.25" customHeight="1" thickBot="1" x14ac:dyDescent="0.35">
      <c r="A44" s="61" t="s">
        <v>8</v>
      </c>
      <c r="B44" s="64" t="s">
        <v>58</v>
      </c>
      <c r="C44" s="62" t="s">
        <v>10</v>
      </c>
      <c r="D44" s="63" t="s">
        <v>92</v>
      </c>
      <c r="E44" s="79" t="s">
        <v>93</v>
      </c>
      <c r="F44" s="80" t="s">
        <v>74</v>
      </c>
    </row>
    <row r="45" spans="1:6" ht="30" customHeight="1" x14ac:dyDescent="0.3">
      <c r="A45" s="92" t="s">
        <v>3</v>
      </c>
      <c r="B45" s="13" t="s">
        <v>21</v>
      </c>
      <c r="C45" s="34">
        <v>1000</v>
      </c>
      <c r="D45" s="15">
        <v>1500</v>
      </c>
      <c r="E45" s="16">
        <v>2000</v>
      </c>
      <c r="F45" s="71" t="s">
        <v>84</v>
      </c>
    </row>
    <row r="46" spans="1:6" ht="35.1" customHeight="1" x14ac:dyDescent="0.3">
      <c r="A46" s="93"/>
      <c r="B46" s="17" t="s">
        <v>22</v>
      </c>
      <c r="C46" s="29">
        <v>3500</v>
      </c>
      <c r="D46" s="29">
        <v>3500</v>
      </c>
      <c r="E46" s="20" t="s">
        <v>53</v>
      </c>
      <c r="F46" s="71" t="s">
        <v>91</v>
      </c>
    </row>
    <row r="47" spans="1:6" ht="30" customHeight="1" x14ac:dyDescent="0.3">
      <c r="A47" s="93"/>
      <c r="B47" s="21" t="s">
        <v>16</v>
      </c>
      <c r="C47" s="19" t="s">
        <v>53</v>
      </c>
      <c r="D47" s="19">
        <v>2000</v>
      </c>
      <c r="E47" s="20">
        <v>3000</v>
      </c>
      <c r="F47" s="71" t="s">
        <v>85</v>
      </c>
    </row>
    <row r="48" spans="1:6" ht="48.6" customHeight="1" x14ac:dyDescent="0.3">
      <c r="A48" s="93"/>
      <c r="B48" s="21" t="s">
        <v>17</v>
      </c>
      <c r="C48" s="19" t="s">
        <v>53</v>
      </c>
      <c r="D48" s="24">
        <v>1000</v>
      </c>
      <c r="E48" s="25">
        <v>1000</v>
      </c>
      <c r="F48" s="71" t="s">
        <v>100</v>
      </c>
    </row>
    <row r="49" spans="1:6" ht="35.1" customHeight="1" x14ac:dyDescent="0.3">
      <c r="A49" s="93"/>
      <c r="B49" s="21" t="s">
        <v>18</v>
      </c>
      <c r="C49" s="28" t="s">
        <v>53</v>
      </c>
      <c r="D49" s="26">
        <v>5000</v>
      </c>
      <c r="E49" s="27">
        <v>10000</v>
      </c>
      <c r="F49" s="71" t="s">
        <v>86</v>
      </c>
    </row>
    <row r="50" spans="1:6" ht="30" customHeight="1" x14ac:dyDescent="0.3">
      <c r="A50" s="94"/>
      <c r="B50" s="35" t="s">
        <v>12</v>
      </c>
      <c r="C50" s="18" t="s">
        <v>53</v>
      </c>
      <c r="D50" s="26">
        <v>9000</v>
      </c>
      <c r="E50" s="27">
        <v>15000</v>
      </c>
      <c r="F50" s="71" t="s">
        <v>87</v>
      </c>
    </row>
    <row r="51" spans="1:6" ht="30" customHeight="1" thickBot="1" x14ac:dyDescent="0.35">
      <c r="A51" s="95"/>
      <c r="B51" s="30" t="s">
        <v>32</v>
      </c>
      <c r="C51" s="36" t="s">
        <v>53</v>
      </c>
      <c r="D51" s="32">
        <v>5000</v>
      </c>
      <c r="E51" s="33">
        <v>10000</v>
      </c>
      <c r="F51" s="71" t="s">
        <v>101</v>
      </c>
    </row>
    <row r="52" spans="1:6" ht="26.25" customHeight="1" thickBot="1" x14ac:dyDescent="0.35">
      <c r="A52" s="61" t="s">
        <v>8</v>
      </c>
      <c r="B52" s="64" t="s">
        <v>58</v>
      </c>
      <c r="C52" s="62" t="s">
        <v>10</v>
      </c>
      <c r="D52" s="63" t="s">
        <v>92</v>
      </c>
      <c r="E52" s="79" t="s">
        <v>93</v>
      </c>
      <c r="F52" s="80" t="s">
        <v>74</v>
      </c>
    </row>
    <row r="53" spans="1:6" ht="30" customHeight="1" x14ac:dyDescent="0.3">
      <c r="A53" s="89" t="s">
        <v>2</v>
      </c>
      <c r="B53" s="13" t="s">
        <v>21</v>
      </c>
      <c r="C53" s="14">
        <v>1300</v>
      </c>
      <c r="D53" s="15">
        <v>1300</v>
      </c>
      <c r="E53" s="16">
        <v>1500</v>
      </c>
      <c r="F53" s="71" t="s">
        <v>84</v>
      </c>
    </row>
    <row r="54" spans="1:6" ht="35.1" customHeight="1" x14ac:dyDescent="0.3">
      <c r="A54" s="90"/>
      <c r="B54" s="17" t="s">
        <v>22</v>
      </c>
      <c r="C54" s="18">
        <v>3000</v>
      </c>
      <c r="D54" s="19">
        <v>3000</v>
      </c>
      <c r="E54" s="20" t="s">
        <v>53</v>
      </c>
      <c r="F54" s="71" t="s">
        <v>91</v>
      </c>
    </row>
    <row r="55" spans="1:6" ht="30" customHeight="1" x14ac:dyDescent="0.3">
      <c r="A55" s="90"/>
      <c r="B55" s="21" t="s">
        <v>37</v>
      </c>
      <c r="C55" s="18">
        <v>1500</v>
      </c>
      <c r="D55" s="19">
        <v>2500</v>
      </c>
      <c r="E55" s="20">
        <v>5000</v>
      </c>
      <c r="F55" s="71" t="s">
        <v>102</v>
      </c>
    </row>
    <row r="56" spans="1:6" ht="30" customHeight="1" x14ac:dyDescent="0.3">
      <c r="A56" s="90"/>
      <c r="B56" s="21" t="s">
        <v>38</v>
      </c>
      <c r="C56" s="18">
        <v>2000</v>
      </c>
      <c r="D56" s="19">
        <v>3500</v>
      </c>
      <c r="E56" s="20">
        <v>6000</v>
      </c>
      <c r="F56" s="71" t="s">
        <v>103</v>
      </c>
    </row>
    <row r="57" spans="1:6" ht="30" customHeight="1" x14ac:dyDescent="0.3">
      <c r="A57" s="90"/>
      <c r="B57" s="22" t="s">
        <v>1</v>
      </c>
      <c r="C57" s="18">
        <v>30000</v>
      </c>
      <c r="D57" s="19">
        <v>40000</v>
      </c>
      <c r="E57" s="20">
        <v>50000</v>
      </c>
      <c r="F57" s="71" t="s">
        <v>88</v>
      </c>
    </row>
    <row r="58" spans="1:6" ht="30" customHeight="1" x14ac:dyDescent="0.3">
      <c r="A58" s="90"/>
      <c r="B58" s="21" t="s">
        <v>16</v>
      </c>
      <c r="C58" s="23" t="s">
        <v>53</v>
      </c>
      <c r="D58" s="19">
        <v>10000</v>
      </c>
      <c r="E58" s="20">
        <v>15000</v>
      </c>
      <c r="F58" s="71" t="s">
        <v>104</v>
      </c>
    </row>
    <row r="59" spans="1:6" ht="30" customHeight="1" x14ac:dyDescent="0.3">
      <c r="A59" s="90"/>
      <c r="B59" s="21" t="s">
        <v>17</v>
      </c>
      <c r="C59" s="23">
        <v>1000</v>
      </c>
      <c r="D59" s="24">
        <v>2000</v>
      </c>
      <c r="E59" s="25">
        <v>3000</v>
      </c>
      <c r="F59" s="71" t="s">
        <v>105</v>
      </c>
    </row>
    <row r="60" spans="1:6" ht="35.1" customHeight="1" x14ac:dyDescent="0.3">
      <c r="A60" s="90"/>
      <c r="B60" s="21" t="s">
        <v>18</v>
      </c>
      <c r="C60" s="23" t="s">
        <v>53</v>
      </c>
      <c r="D60" s="26">
        <v>6000</v>
      </c>
      <c r="E60" s="27">
        <v>9000</v>
      </c>
      <c r="F60" s="71" t="s">
        <v>86</v>
      </c>
    </row>
    <row r="61" spans="1:6" ht="30" customHeight="1" x14ac:dyDescent="0.3">
      <c r="A61" s="90"/>
      <c r="B61" s="21" t="s">
        <v>40</v>
      </c>
      <c r="C61" s="28" t="s">
        <v>53</v>
      </c>
      <c r="D61" s="26">
        <v>2000</v>
      </c>
      <c r="E61" s="27">
        <v>3000</v>
      </c>
      <c r="F61" s="71" t="s">
        <v>106</v>
      </c>
    </row>
    <row r="62" spans="1:6" ht="30" customHeight="1" x14ac:dyDescent="0.3">
      <c r="A62" s="90"/>
      <c r="B62" s="21" t="s">
        <v>39</v>
      </c>
      <c r="C62" s="29" t="s">
        <v>53</v>
      </c>
      <c r="D62" s="26">
        <v>3000</v>
      </c>
      <c r="E62" s="27">
        <v>6000</v>
      </c>
      <c r="F62" s="71" t="s">
        <v>107</v>
      </c>
    </row>
    <row r="63" spans="1:6" ht="30" customHeight="1" x14ac:dyDescent="0.3">
      <c r="A63" s="90"/>
      <c r="B63" s="21" t="s">
        <v>12</v>
      </c>
      <c r="C63" s="18" t="s">
        <v>53</v>
      </c>
      <c r="D63" s="26">
        <v>4000</v>
      </c>
      <c r="E63" s="27">
        <v>6000</v>
      </c>
      <c r="F63" s="71" t="s">
        <v>87</v>
      </c>
    </row>
    <row r="64" spans="1:6" ht="30" customHeight="1" x14ac:dyDescent="0.3">
      <c r="A64" s="90"/>
      <c r="B64" s="21" t="s">
        <v>31</v>
      </c>
      <c r="C64" s="18" t="s">
        <v>53</v>
      </c>
      <c r="D64" s="19" t="s">
        <v>53</v>
      </c>
      <c r="E64" s="27">
        <v>10000</v>
      </c>
      <c r="F64" s="71" t="s">
        <v>108</v>
      </c>
    </row>
    <row r="65" spans="1:7" ht="30" customHeight="1" thickBot="1" x14ac:dyDescent="0.35">
      <c r="A65" s="91"/>
      <c r="B65" s="30" t="s">
        <v>32</v>
      </c>
      <c r="C65" s="31" t="s">
        <v>53</v>
      </c>
      <c r="D65" s="32">
        <v>1000</v>
      </c>
      <c r="E65" s="33">
        <v>1500</v>
      </c>
      <c r="F65" s="71"/>
    </row>
    <row r="66" spans="1:7" ht="30" customHeight="1" x14ac:dyDescent="0.3">
      <c r="A66" s="89" t="s">
        <v>4</v>
      </c>
      <c r="B66" s="13" t="s">
        <v>21</v>
      </c>
      <c r="C66" s="34">
        <v>2000</v>
      </c>
      <c r="D66" s="15">
        <v>2000</v>
      </c>
      <c r="E66" s="16">
        <v>3000</v>
      </c>
      <c r="F66" s="71" t="s">
        <v>84</v>
      </c>
    </row>
    <row r="67" spans="1:7" ht="39" customHeight="1" x14ac:dyDescent="0.3">
      <c r="A67" s="90"/>
      <c r="B67" s="17" t="s">
        <v>22</v>
      </c>
      <c r="C67" s="29">
        <v>2000</v>
      </c>
      <c r="D67" s="29">
        <v>2000</v>
      </c>
      <c r="E67" s="20" t="s">
        <v>53</v>
      </c>
      <c r="F67" s="71" t="s">
        <v>91</v>
      </c>
    </row>
    <row r="68" spans="1:7" ht="30" customHeight="1" x14ac:dyDescent="0.3">
      <c r="A68" s="90"/>
      <c r="B68" s="21" t="s">
        <v>17</v>
      </c>
      <c r="C68" s="19">
        <v>1000</v>
      </c>
      <c r="D68" s="24">
        <v>2000</v>
      </c>
      <c r="E68" s="20">
        <v>3000</v>
      </c>
      <c r="F68" s="71" t="s">
        <v>105</v>
      </c>
    </row>
    <row r="69" spans="1:7" ht="30" customHeight="1" x14ac:dyDescent="0.3">
      <c r="A69" s="90"/>
      <c r="B69" s="21" t="s">
        <v>16</v>
      </c>
      <c r="C69" s="28" t="s">
        <v>53</v>
      </c>
      <c r="D69" s="26">
        <v>2500</v>
      </c>
      <c r="E69" s="20">
        <v>5000</v>
      </c>
      <c r="F69" s="71" t="s">
        <v>89</v>
      </c>
    </row>
    <row r="70" spans="1:7" ht="35.1" customHeight="1" x14ac:dyDescent="0.3">
      <c r="A70" s="90"/>
      <c r="B70" s="21" t="s">
        <v>18</v>
      </c>
      <c r="C70" s="28" t="s">
        <v>53</v>
      </c>
      <c r="D70" s="26">
        <v>5000</v>
      </c>
      <c r="E70" s="27">
        <v>10000</v>
      </c>
      <c r="F70" s="71" t="s">
        <v>90</v>
      </c>
    </row>
    <row r="71" spans="1:7" ht="30" customHeight="1" x14ac:dyDescent="0.3">
      <c r="A71" s="90"/>
      <c r="B71" s="21" t="s">
        <v>40</v>
      </c>
      <c r="C71" s="28" t="s">
        <v>53</v>
      </c>
      <c r="D71" s="26">
        <v>1500</v>
      </c>
      <c r="E71" s="20">
        <v>2500</v>
      </c>
      <c r="F71" s="71" t="s">
        <v>106</v>
      </c>
    </row>
    <row r="72" spans="1:7" ht="30" customHeight="1" x14ac:dyDescent="0.3">
      <c r="A72" s="90"/>
      <c r="B72" s="21" t="s">
        <v>39</v>
      </c>
      <c r="C72" s="28" t="s">
        <v>53</v>
      </c>
      <c r="D72" s="26">
        <v>3000</v>
      </c>
      <c r="E72" s="20">
        <v>8000</v>
      </c>
      <c r="F72" s="71" t="s">
        <v>107</v>
      </c>
    </row>
    <row r="73" spans="1:7" ht="30" customHeight="1" x14ac:dyDescent="0.3">
      <c r="A73" s="90"/>
      <c r="B73" s="21" t="s">
        <v>12</v>
      </c>
      <c r="C73" s="28" t="s">
        <v>53</v>
      </c>
      <c r="D73" s="26">
        <v>1500</v>
      </c>
      <c r="E73" s="20">
        <v>2500</v>
      </c>
      <c r="F73" s="71" t="s">
        <v>87</v>
      </c>
    </row>
    <row r="74" spans="1:7" ht="30" customHeight="1" x14ac:dyDescent="0.3">
      <c r="A74" s="90"/>
      <c r="B74" s="21" t="s">
        <v>31</v>
      </c>
      <c r="C74" s="28" t="s">
        <v>53</v>
      </c>
      <c r="D74" s="26" t="s">
        <v>53</v>
      </c>
      <c r="E74" s="20">
        <v>3000</v>
      </c>
      <c r="F74" s="71" t="s">
        <v>108</v>
      </c>
    </row>
    <row r="75" spans="1:7" ht="30" customHeight="1" thickBot="1" x14ac:dyDescent="0.35">
      <c r="A75" s="91"/>
      <c r="B75" s="30" t="s">
        <v>32</v>
      </c>
      <c r="C75" s="36" t="s">
        <v>53</v>
      </c>
      <c r="D75" s="32">
        <v>1000</v>
      </c>
      <c r="E75" s="33">
        <v>2000</v>
      </c>
      <c r="F75" s="71"/>
    </row>
    <row r="76" spans="1:7" ht="30" customHeight="1" thickBot="1" x14ac:dyDescent="0.35">
      <c r="A76" s="96" t="s">
        <v>24</v>
      </c>
      <c r="B76" s="97"/>
      <c r="C76" s="98" t="s">
        <v>73</v>
      </c>
      <c r="D76" s="99"/>
      <c r="E76" s="100"/>
    </row>
    <row r="78" spans="1:7" s="1" customFormat="1" ht="21.75" customHeight="1" x14ac:dyDescent="0.3">
      <c r="A78" s="103" t="s">
        <v>59</v>
      </c>
      <c r="B78" s="103"/>
      <c r="C78" s="103"/>
      <c r="D78" s="103"/>
      <c r="E78" s="103"/>
      <c r="F78" s="103"/>
    </row>
    <row r="79" spans="1:7" s="7" customFormat="1" ht="27.6" customHeight="1" x14ac:dyDescent="0.3">
      <c r="A79" s="102" t="s">
        <v>8</v>
      </c>
      <c r="B79" s="102"/>
      <c r="C79" s="104"/>
      <c r="D79" s="105"/>
      <c r="E79" s="105"/>
      <c r="F79" s="105"/>
      <c r="G79" s="8"/>
    </row>
    <row r="80" spans="1:7" s="7" customFormat="1" ht="35.1" customHeight="1" x14ac:dyDescent="0.3">
      <c r="A80" s="84" t="s">
        <v>54</v>
      </c>
      <c r="B80" s="85"/>
      <c r="C80" s="86" t="s">
        <v>55</v>
      </c>
      <c r="D80" s="87"/>
      <c r="E80" s="88"/>
      <c r="G80" s="8"/>
    </row>
  </sheetData>
  <mergeCells count="38">
    <mergeCell ref="A26:B26"/>
    <mergeCell ref="C26:E26"/>
    <mergeCell ref="A27:B27"/>
    <mergeCell ref="A28:B28"/>
    <mergeCell ref="A29:B29"/>
    <mergeCell ref="C27:E27"/>
    <mergeCell ref="C28:E28"/>
    <mergeCell ref="C29:E29"/>
    <mergeCell ref="A15:A16"/>
    <mergeCell ref="A17:A24"/>
    <mergeCell ref="D24:E24"/>
    <mergeCell ref="A25:B25"/>
    <mergeCell ref="C25:E25"/>
    <mergeCell ref="A5:E5"/>
    <mergeCell ref="A7:E7"/>
    <mergeCell ref="A12:F12"/>
    <mergeCell ref="A10:F10"/>
    <mergeCell ref="A9:F9"/>
    <mergeCell ref="A30:B30"/>
    <mergeCell ref="C30:E30"/>
    <mergeCell ref="D37:E37"/>
    <mergeCell ref="D38:E38"/>
    <mergeCell ref="D36:E36"/>
    <mergeCell ref="C31:E31"/>
    <mergeCell ref="A31:B31"/>
    <mergeCell ref="D39:E39"/>
    <mergeCell ref="A79:B79"/>
    <mergeCell ref="A43:F43"/>
    <mergeCell ref="A78:F78"/>
    <mergeCell ref="C79:F79"/>
    <mergeCell ref="A41:E41"/>
    <mergeCell ref="A80:B80"/>
    <mergeCell ref="C80:E80"/>
    <mergeCell ref="A53:A65"/>
    <mergeCell ref="A45:A51"/>
    <mergeCell ref="A66:A75"/>
    <mergeCell ref="A76:B76"/>
    <mergeCell ref="C76:E76"/>
  </mergeCells>
  <printOptions horizontalCentered="1"/>
  <pageMargins left="0.15748031496062992" right="0.15748031496062992" top="0.51181102362204722" bottom="0.23622047244094491" header="0.31496062992125984" footer="0.15748031496062992"/>
  <pageSetup paperSize="9" scale="72" fitToHeight="4" orientation="landscape" r:id="rId1"/>
  <rowBreaks count="3" manualBreakCount="3">
    <brk id="42" max="16383" man="1"/>
    <brk id="51" max="16383" man="1"/>
    <brk id="6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E16" sqref="E16"/>
    </sheetView>
  </sheetViews>
  <sheetFormatPr defaultRowHeight="14.4" x14ac:dyDescent="0.3"/>
  <cols>
    <col min="1" max="1" width="15.21875" style="74" customWidth="1"/>
    <col min="3" max="3" width="15" customWidth="1"/>
  </cols>
  <sheetData>
    <row r="1" spans="1:4" x14ac:dyDescent="0.3">
      <c r="A1" s="74">
        <v>30</v>
      </c>
      <c r="B1" t="s">
        <v>79</v>
      </c>
      <c r="C1">
        <v>100</v>
      </c>
    </row>
    <row r="2" spans="1:4" x14ac:dyDescent="0.3">
      <c r="A2" s="74">
        <v>200</v>
      </c>
      <c r="B2" t="s">
        <v>80</v>
      </c>
      <c r="C2">
        <v>200</v>
      </c>
    </row>
    <row r="3" spans="1:4" x14ac:dyDescent="0.3">
      <c r="C3">
        <v>45</v>
      </c>
    </row>
    <row r="4" spans="1:4" x14ac:dyDescent="0.3">
      <c r="A4" s="74">
        <v>47</v>
      </c>
    </row>
    <row r="5" spans="1:4" x14ac:dyDescent="0.3">
      <c r="A5" s="74">
        <v>35</v>
      </c>
    </row>
    <row r="6" spans="1:4" x14ac:dyDescent="0.3">
      <c r="A6" s="74">
        <f>SUM(A1:A5)</f>
        <v>312</v>
      </c>
      <c r="B6" s="75">
        <f>A4/A6</f>
        <v>0.15064102564102563</v>
      </c>
    </row>
    <row r="7" spans="1:4" x14ac:dyDescent="0.3">
      <c r="C7">
        <v>30</v>
      </c>
    </row>
    <row r="8" spans="1:4" x14ac:dyDescent="0.3">
      <c r="C8">
        <f>SUM(C1:C7)</f>
        <v>375</v>
      </c>
      <c r="D8">
        <f>C8*15%</f>
        <v>56.25</v>
      </c>
    </row>
    <row r="10" spans="1:4" x14ac:dyDescent="0.3">
      <c r="A10" s="74">
        <v>45</v>
      </c>
      <c r="B10" t="s">
        <v>81</v>
      </c>
    </row>
    <row r="11" spans="1:4" x14ac:dyDescent="0.3">
      <c r="A11" s="74">
        <v>30</v>
      </c>
      <c r="B1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ANEXO IV</vt:lpstr>
      <vt:lpstr>Folha1</vt:lpstr>
      <vt:lpstr>'ANEXO IV'!Área_de_Impressão</vt:lpstr>
      <vt:lpstr>'ANEXO IV'!Títulos_de_Impressão</vt:lpstr>
    </vt:vector>
  </TitlesOfParts>
  <Company>CCDRC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Correia</dc:creator>
  <cp:lastModifiedBy>PORL</cp:lastModifiedBy>
  <cp:lastPrinted>2016-12-12T18:15:23Z</cp:lastPrinted>
  <dcterms:created xsi:type="dcterms:W3CDTF">2015-12-03T16:23:50Z</dcterms:created>
  <dcterms:modified xsi:type="dcterms:W3CDTF">2018-08-10T09:47:22Z</dcterms:modified>
</cp:coreProperties>
</file>